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nking 2009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<sst xmlns="http://schemas.openxmlformats.org/spreadsheetml/2006/main" count="176" uniqueCount="78">
  <si>
    <t>Sverre Hillem</t>
  </si>
  <si>
    <t>Roar Olsen</t>
  </si>
  <si>
    <t>Anders Hamborg</t>
  </si>
  <si>
    <t>Nittedal</t>
  </si>
  <si>
    <t>Thomas Nilsen</t>
  </si>
  <si>
    <t>Dagfinn Elstad</t>
  </si>
  <si>
    <t>Øyvind Steinsholt</t>
  </si>
  <si>
    <t>Thor Pedersen</t>
  </si>
  <si>
    <t>Jan Runar Sørlie</t>
  </si>
  <si>
    <t>Arild Gundersen</t>
  </si>
  <si>
    <t>Lasse Johnsen</t>
  </si>
  <si>
    <t>Ådne Syvertsen</t>
  </si>
  <si>
    <t>Bjørn Haug</t>
  </si>
  <si>
    <t>Saeed Moradi</t>
  </si>
  <si>
    <t>Geir W Haaland</t>
  </si>
  <si>
    <t>Magne Østby</t>
  </si>
  <si>
    <t>Trond Øybakken</t>
  </si>
  <si>
    <t>Per Nilsson</t>
  </si>
  <si>
    <t>Ottar Nord</t>
  </si>
  <si>
    <t>Arnold Sørensen</t>
  </si>
  <si>
    <t>Tina Øybakken</t>
  </si>
  <si>
    <t>Tore Eilertsen</t>
  </si>
  <si>
    <t>Benedicte Schibbye</t>
  </si>
  <si>
    <t>May Lill Engstrøm</t>
  </si>
  <si>
    <t>Jan Christian Johansen</t>
  </si>
  <si>
    <t>Petter Terp</t>
  </si>
  <si>
    <t>Tarald Øvergaard</t>
  </si>
  <si>
    <t>Damer</t>
  </si>
  <si>
    <t>Junior</t>
  </si>
  <si>
    <t>Senior</t>
  </si>
  <si>
    <t>Sum</t>
  </si>
  <si>
    <t>Klubb</t>
  </si>
  <si>
    <t>Alle terminfestede stevner brukes i rankingen, ved fremleggelse av resultatlister</t>
  </si>
  <si>
    <t>Ved 200duers stevner, teller de 5 første seriene, for damer de 3 første</t>
  </si>
  <si>
    <t>Ved 100duer+finale, teller det som 125 duer</t>
  </si>
  <si>
    <t>Ved likhet på total poengsum, skilles det på beste resultat, hvis likt, nest beste osv..</t>
  </si>
  <si>
    <t>Til Info:</t>
  </si>
  <si>
    <t>Per Bunes</t>
  </si>
  <si>
    <t>Christian Brækken</t>
  </si>
  <si>
    <t>Snitt</t>
  </si>
  <si>
    <t>Dennis Gundersen</t>
  </si>
  <si>
    <t>Nils Sindre Sørensen</t>
  </si>
  <si>
    <t>Kl</t>
  </si>
  <si>
    <t>A</t>
  </si>
  <si>
    <t>B</t>
  </si>
  <si>
    <t>C</t>
  </si>
  <si>
    <t>Jr</t>
  </si>
  <si>
    <t>D</t>
  </si>
  <si>
    <t>Kriterier for ranking 2009:</t>
  </si>
  <si>
    <t>5 beste stevner teller, mellom 01.01.09 og 31.12.09</t>
  </si>
  <si>
    <t>"50-lappen", som er inkludert i alle stevneavgifter, blir brukt til å finansiere juniorene som skal til europamesterskapet i Osijek, CRO.</t>
  </si>
  <si>
    <t>Oslo</t>
  </si>
  <si>
    <t>Jørn Simenstad</t>
  </si>
  <si>
    <t>Oslo SS</t>
  </si>
  <si>
    <t>x</t>
  </si>
  <si>
    <t>Jens Bækken</t>
  </si>
  <si>
    <t>Per Brun</t>
  </si>
  <si>
    <t>Simen Terp</t>
  </si>
  <si>
    <t>Adrian Terp</t>
  </si>
  <si>
    <t>Geir Pedersen</t>
  </si>
  <si>
    <t>Enebakk JFF</t>
  </si>
  <si>
    <t>Østlandske SS</t>
  </si>
  <si>
    <t>Hedrum SS</t>
  </si>
  <si>
    <t>Romerike SK</t>
  </si>
  <si>
    <t>Nittedal HSJFF</t>
  </si>
  <si>
    <t>Uppsala</t>
  </si>
  <si>
    <t>Henning Kaspersen</t>
  </si>
  <si>
    <t>Raumnes</t>
  </si>
  <si>
    <t>Terje Stokkebekk</t>
  </si>
  <si>
    <t>Vegard Østby</t>
  </si>
  <si>
    <t>Vegar Arnesen</t>
  </si>
  <si>
    <t>Sollihøgda JFF</t>
  </si>
  <si>
    <t>Marius Johansen</t>
  </si>
  <si>
    <t>Johan Hunes</t>
  </si>
  <si>
    <t>Kjell Storaune</t>
  </si>
  <si>
    <t>Asker JFF</t>
  </si>
  <si>
    <t>Leif Vålvannet</t>
  </si>
  <si>
    <t>Berlin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</si>
</sst>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yyyy"/>
    <numFmt numFmtId="165" formatCode="d/m/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4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3.00390625" style="3" bestFit="1" customWidth="1"/>
    <col min="2" max="2" width="19.7109375" style="3" customWidth="1"/>
    <col min="3" max="3" width="12.7109375" style="3" bestFit="1" customWidth="1"/>
    <col min="4" max="4" width="2.57421875" style="3" bestFit="1" customWidth="1"/>
    <col min="5" max="7" width="4.00390625" style="3" bestFit="1" customWidth="1"/>
    <col min="8" max="9" width="4.00390625" style="3" customWidth="1"/>
    <col min="10" max="10" width="4.7109375" style="4" bestFit="1" customWidth="1"/>
    <col min="11" max="11" width="5.140625" style="3" customWidth="1"/>
    <col min="12" max="12" width="1.28515625" style="0" customWidth="1"/>
    <col min="13" max="27" width="3.28125" style="11" customWidth="1"/>
    <col min="28" max="28" width="2.00390625" style="11" customWidth="1"/>
    <col min="29" max="30" width="2.00390625" style="8" customWidth="1"/>
    <col min="31" max="31" width="6.57421875" style="8" customWidth="1"/>
    <col min="32" max="34" width="4.00390625" style="3" bestFit="1" customWidth="1"/>
    <col min="35" max="16384" width="11.421875" style="3" customWidth="1"/>
  </cols>
  <sheetData>
    <row r="1" spans="10:31" s="1" customFormat="1" ht="12">
      <c r="J1" s="16"/>
      <c r="M1" s="12" t="s">
        <v>54</v>
      </c>
      <c r="N1" s="12" t="s">
        <v>54</v>
      </c>
      <c r="O1" s="12" t="s">
        <v>54</v>
      </c>
      <c r="P1" s="12" t="s">
        <v>54</v>
      </c>
      <c r="Q1" s="12" t="s">
        <v>54</v>
      </c>
      <c r="R1" s="12" t="s">
        <v>54</v>
      </c>
      <c r="S1" s="12" t="s">
        <v>54</v>
      </c>
      <c r="T1" s="12" t="s">
        <v>54</v>
      </c>
      <c r="U1" s="12" t="s">
        <v>54</v>
      </c>
      <c r="V1" s="12" t="s">
        <v>54</v>
      </c>
      <c r="W1" s="12" t="s">
        <v>54</v>
      </c>
      <c r="X1" s="12" t="s">
        <v>54</v>
      </c>
      <c r="Y1" s="12" t="s">
        <v>54</v>
      </c>
      <c r="Z1" s="12" t="s">
        <v>54</v>
      </c>
      <c r="AA1" s="12" t="s">
        <v>54</v>
      </c>
      <c r="AB1" s="12"/>
      <c r="AC1" s="12"/>
      <c r="AD1" s="12"/>
      <c r="AE1" s="6"/>
    </row>
    <row r="2" spans="10:27" s="9" customFormat="1" ht="8.25">
      <c r="J2" s="17"/>
      <c r="K2" s="10"/>
      <c r="M2" s="9">
        <v>39928</v>
      </c>
      <c r="N2" s="19">
        <v>39934</v>
      </c>
      <c r="O2" s="19">
        <v>39942</v>
      </c>
      <c r="P2" s="19">
        <v>39943</v>
      </c>
      <c r="Q2" s="20">
        <v>39963</v>
      </c>
      <c r="R2" s="20">
        <v>39970</v>
      </c>
      <c r="S2" s="20">
        <v>39970</v>
      </c>
      <c r="T2" s="19">
        <v>39977</v>
      </c>
      <c r="U2" s="19">
        <v>39991</v>
      </c>
      <c r="V2" s="19">
        <v>39992</v>
      </c>
      <c r="W2" s="9">
        <v>39999</v>
      </c>
      <c r="X2" s="19">
        <v>40041</v>
      </c>
      <c r="Y2" s="9">
        <v>40047</v>
      </c>
      <c r="Z2" s="9">
        <v>40062</v>
      </c>
      <c r="AA2" s="9">
        <v>40083</v>
      </c>
    </row>
    <row r="3" spans="2:31" ht="12.75">
      <c r="B3" s="3" t="s">
        <v>29</v>
      </c>
      <c r="C3" s="3" t="s">
        <v>31</v>
      </c>
      <c r="D3" s="3" t="s">
        <v>42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4" t="s">
        <v>30</v>
      </c>
      <c r="K3" s="5" t="s">
        <v>39</v>
      </c>
      <c r="M3" s="14" t="s">
        <v>51</v>
      </c>
      <c r="N3" s="14" t="s">
        <v>3</v>
      </c>
      <c r="O3" s="14" t="s">
        <v>3</v>
      </c>
      <c r="P3" s="14" t="s">
        <v>51</v>
      </c>
      <c r="Q3" s="14" t="s">
        <v>3</v>
      </c>
      <c r="R3" s="14" t="s">
        <v>65</v>
      </c>
      <c r="S3" s="14" t="s">
        <v>51</v>
      </c>
      <c r="T3" s="14" t="s">
        <v>3</v>
      </c>
      <c r="U3" s="14" t="s">
        <v>3</v>
      </c>
      <c r="V3" s="14" t="s">
        <v>51</v>
      </c>
      <c r="W3" s="14" t="s">
        <v>51</v>
      </c>
      <c r="X3" s="13" t="s">
        <v>51</v>
      </c>
      <c r="Y3" s="13" t="s">
        <v>51</v>
      </c>
      <c r="Z3" s="13" t="s">
        <v>77</v>
      </c>
      <c r="AA3" s="14" t="s">
        <v>51</v>
      </c>
      <c r="AB3" s="13"/>
      <c r="AC3" s="7"/>
      <c r="AD3" s="7"/>
      <c r="AE3" s="7"/>
    </row>
    <row r="4" spans="1:31" ht="12.75">
      <c r="A4" s="3">
        <v>1</v>
      </c>
      <c r="B4" s="3" t="s">
        <v>15</v>
      </c>
      <c r="C4" s="3" t="s">
        <v>64</v>
      </c>
      <c r="D4" s="3" t="s">
        <v>43</v>
      </c>
      <c r="E4" s="3">
        <v>118</v>
      </c>
      <c r="F4" s="3">
        <v>117</v>
      </c>
      <c r="G4" s="3">
        <v>114</v>
      </c>
      <c r="H4" s="3">
        <v>114</v>
      </c>
      <c r="I4" s="3">
        <v>112</v>
      </c>
      <c r="J4" s="4">
        <f aca="true" t="shared" si="0" ref="J4:J51">SUM(E4:I4)</f>
        <v>575</v>
      </c>
      <c r="K4" s="5">
        <f>AVERAGE(M4:AE4)</f>
        <v>112.36363636363636</v>
      </c>
      <c r="L4" s="21"/>
      <c r="M4" s="13">
        <v>112</v>
      </c>
      <c r="N4" s="13">
        <v>118</v>
      </c>
      <c r="O4" s="13">
        <v>112</v>
      </c>
      <c r="P4" s="13">
        <v>108</v>
      </c>
      <c r="Q4" s="13">
        <v>114</v>
      </c>
      <c r="R4" s="13">
        <v>111</v>
      </c>
      <c r="S4" s="13"/>
      <c r="T4" s="13">
        <v>114</v>
      </c>
      <c r="U4" s="13"/>
      <c r="V4" s="13"/>
      <c r="W4" s="11">
        <v>110</v>
      </c>
      <c r="X4" s="13">
        <v>117</v>
      </c>
      <c r="Y4" s="13"/>
      <c r="Z4" s="13">
        <v>108</v>
      </c>
      <c r="AA4" s="14">
        <v>112</v>
      </c>
      <c r="AB4" s="13"/>
      <c r="AC4" s="13"/>
      <c r="AD4" s="13"/>
      <c r="AE4" s="13"/>
    </row>
    <row r="5" spans="1:31" ht="12.75">
      <c r="A5" s="3">
        <v>2</v>
      </c>
      <c r="B5" s="3" t="s">
        <v>5</v>
      </c>
      <c r="C5" s="3" t="s">
        <v>64</v>
      </c>
      <c r="D5" s="3" t="s">
        <v>43</v>
      </c>
      <c r="E5" s="3">
        <v>120</v>
      </c>
      <c r="F5" s="3">
        <v>116</v>
      </c>
      <c r="G5" s="3">
        <v>114</v>
      </c>
      <c r="H5" s="3">
        <v>112</v>
      </c>
      <c r="I5" s="3">
        <v>111</v>
      </c>
      <c r="J5" s="4">
        <f>SUM(E5:I5)</f>
        <v>573</v>
      </c>
      <c r="K5" s="5">
        <f aca="true" t="shared" si="1" ref="K5:K35">AVERAGE(M5:AE5)</f>
        <v>112.5</v>
      </c>
      <c r="L5" s="21"/>
      <c r="M5" s="14">
        <v>112</v>
      </c>
      <c r="N5" s="13">
        <v>116</v>
      </c>
      <c r="O5" s="13">
        <v>111</v>
      </c>
      <c r="P5" s="13"/>
      <c r="Q5" s="15">
        <v>110</v>
      </c>
      <c r="R5" s="15"/>
      <c r="S5" s="15">
        <v>114</v>
      </c>
      <c r="T5" s="15">
        <v>111</v>
      </c>
      <c r="U5" s="13"/>
      <c r="V5" s="13"/>
      <c r="X5" s="13">
        <v>120</v>
      </c>
      <c r="Y5" s="13"/>
      <c r="Z5" s="13"/>
      <c r="AA5" s="11">
        <v>106</v>
      </c>
      <c r="AC5" s="13"/>
      <c r="AD5" s="13"/>
      <c r="AE5" s="13"/>
    </row>
    <row r="6" spans="1:31" ht="12.75">
      <c r="A6" s="3">
        <v>3</v>
      </c>
      <c r="B6" s="3" t="s">
        <v>11</v>
      </c>
      <c r="C6" s="3" t="s">
        <v>53</v>
      </c>
      <c r="D6" s="3" t="s">
        <v>43</v>
      </c>
      <c r="E6" s="3">
        <v>114</v>
      </c>
      <c r="F6" s="3">
        <v>114</v>
      </c>
      <c r="G6" s="3">
        <v>114</v>
      </c>
      <c r="H6" s="3">
        <v>114</v>
      </c>
      <c r="I6" s="3">
        <v>113</v>
      </c>
      <c r="J6" s="4">
        <f t="shared" si="0"/>
        <v>569</v>
      </c>
      <c r="K6" s="5">
        <f t="shared" si="1"/>
        <v>112.375</v>
      </c>
      <c r="L6" s="21"/>
      <c r="M6" s="13">
        <v>108</v>
      </c>
      <c r="N6" s="13"/>
      <c r="O6" s="13"/>
      <c r="P6" s="13">
        <v>114</v>
      </c>
      <c r="Q6" s="13"/>
      <c r="R6" s="13"/>
      <c r="S6" s="13">
        <v>114</v>
      </c>
      <c r="T6" s="13">
        <v>114</v>
      </c>
      <c r="U6" s="13"/>
      <c r="V6" s="13"/>
      <c r="W6" s="11">
        <v>111</v>
      </c>
      <c r="X6" s="14">
        <v>113</v>
      </c>
      <c r="Y6" s="13">
        <v>114</v>
      </c>
      <c r="Z6" s="13"/>
      <c r="AA6" s="11">
        <v>111</v>
      </c>
      <c r="AB6" s="13"/>
      <c r="AC6" s="13"/>
      <c r="AD6" s="13"/>
      <c r="AE6" s="13"/>
    </row>
    <row r="7" spans="1:31" ht="12.75">
      <c r="A7" s="3">
        <v>4</v>
      </c>
      <c r="B7" s="3" t="s">
        <v>6</v>
      </c>
      <c r="C7" s="3" t="s">
        <v>62</v>
      </c>
      <c r="D7" s="3" t="s">
        <v>43</v>
      </c>
      <c r="E7" s="3">
        <v>116</v>
      </c>
      <c r="F7" s="3">
        <v>114</v>
      </c>
      <c r="G7" s="3">
        <v>113</v>
      </c>
      <c r="H7" s="3">
        <v>113</v>
      </c>
      <c r="I7" s="3">
        <v>109</v>
      </c>
      <c r="J7" s="4">
        <f t="shared" si="0"/>
        <v>565</v>
      </c>
      <c r="K7" s="5">
        <f t="shared" si="1"/>
        <v>113</v>
      </c>
      <c r="L7" s="21"/>
      <c r="M7" s="13"/>
      <c r="N7" s="13"/>
      <c r="O7" s="13"/>
      <c r="P7" s="13"/>
      <c r="Q7" s="13"/>
      <c r="R7" s="13"/>
      <c r="S7" s="13">
        <v>113</v>
      </c>
      <c r="T7" s="13">
        <v>114</v>
      </c>
      <c r="U7" s="13">
        <v>109</v>
      </c>
      <c r="V7" s="13">
        <v>116</v>
      </c>
      <c r="W7" s="14"/>
      <c r="X7" s="14">
        <v>113</v>
      </c>
      <c r="Y7" s="14"/>
      <c r="Z7" s="13"/>
      <c r="AC7" s="13"/>
      <c r="AD7" s="13"/>
      <c r="AE7" s="13"/>
    </row>
    <row r="8" spans="1:31" ht="12.75">
      <c r="A8" s="3">
        <v>5</v>
      </c>
      <c r="B8" s="3" t="s">
        <v>13</v>
      </c>
      <c r="C8" s="3" t="s">
        <v>64</v>
      </c>
      <c r="D8" s="3" t="s">
        <v>44</v>
      </c>
      <c r="E8" s="3">
        <v>117</v>
      </c>
      <c r="F8" s="3">
        <v>112</v>
      </c>
      <c r="G8" s="3">
        <v>111</v>
      </c>
      <c r="H8" s="3">
        <v>109</v>
      </c>
      <c r="I8" s="3">
        <v>109</v>
      </c>
      <c r="J8" s="4">
        <f t="shared" si="0"/>
        <v>558</v>
      </c>
      <c r="K8" s="5">
        <f t="shared" si="1"/>
        <v>108.8</v>
      </c>
      <c r="L8" s="21"/>
      <c r="M8" s="13">
        <v>108</v>
      </c>
      <c r="N8" s="13">
        <v>109</v>
      </c>
      <c r="O8" s="13">
        <v>101</v>
      </c>
      <c r="P8" s="13"/>
      <c r="Q8" s="14">
        <v>109</v>
      </c>
      <c r="R8" s="14"/>
      <c r="S8" s="14">
        <v>117</v>
      </c>
      <c r="T8" s="13">
        <v>106</v>
      </c>
      <c r="U8" s="13">
        <v>111</v>
      </c>
      <c r="V8" s="13"/>
      <c r="W8" s="11">
        <v>106</v>
      </c>
      <c r="X8" s="13">
        <v>109</v>
      </c>
      <c r="Y8" s="13"/>
      <c r="Z8" s="13"/>
      <c r="AA8" s="11">
        <v>112</v>
      </c>
      <c r="AB8" s="13"/>
      <c r="AC8" s="13"/>
      <c r="AD8" s="13"/>
      <c r="AE8" s="13"/>
    </row>
    <row r="9" spans="1:31" ht="12.75">
      <c r="A9" s="3">
        <v>6</v>
      </c>
      <c r="B9" s="3" t="s">
        <v>10</v>
      </c>
      <c r="C9" s="3" t="s">
        <v>53</v>
      </c>
      <c r="D9" s="3" t="s">
        <v>44</v>
      </c>
      <c r="E9" s="3">
        <v>113</v>
      </c>
      <c r="F9" s="3">
        <v>112</v>
      </c>
      <c r="G9" s="3">
        <v>110</v>
      </c>
      <c r="H9" s="3">
        <v>109</v>
      </c>
      <c r="I9" s="3">
        <v>109</v>
      </c>
      <c r="J9" s="4">
        <f t="shared" si="0"/>
        <v>553</v>
      </c>
      <c r="K9" s="5">
        <f t="shared" si="1"/>
        <v>108.25</v>
      </c>
      <c r="M9" s="13">
        <v>96</v>
      </c>
      <c r="N9" s="14"/>
      <c r="O9" s="14"/>
      <c r="P9" s="14">
        <v>109</v>
      </c>
      <c r="Q9" s="13"/>
      <c r="R9" s="13"/>
      <c r="S9" s="13">
        <v>109</v>
      </c>
      <c r="T9" s="13"/>
      <c r="U9" s="13"/>
      <c r="V9" s="13">
        <v>112</v>
      </c>
      <c r="W9" s="11">
        <v>110</v>
      </c>
      <c r="X9" s="13">
        <v>109</v>
      </c>
      <c r="Y9" s="13">
        <v>113</v>
      </c>
      <c r="Z9" s="13"/>
      <c r="AA9" s="14">
        <v>108</v>
      </c>
      <c r="AB9" s="13"/>
      <c r="AC9" s="13"/>
      <c r="AD9" s="14"/>
      <c r="AE9" s="13"/>
    </row>
    <row r="10" spans="1:31" ht="12.75">
      <c r="A10" s="3">
        <v>7</v>
      </c>
      <c r="B10" s="3" t="s">
        <v>76</v>
      </c>
      <c r="C10" s="3" t="s">
        <v>60</v>
      </c>
      <c r="D10" s="3" t="s">
        <v>44</v>
      </c>
      <c r="E10" s="3">
        <v>116</v>
      </c>
      <c r="F10" s="3">
        <v>109</v>
      </c>
      <c r="G10" s="3">
        <v>109</v>
      </c>
      <c r="H10" s="3">
        <v>109</v>
      </c>
      <c r="I10" s="3">
        <v>108</v>
      </c>
      <c r="J10" s="4">
        <f t="shared" si="0"/>
        <v>551</v>
      </c>
      <c r="K10" s="5">
        <f t="shared" si="1"/>
        <v>103.55555555555556</v>
      </c>
      <c r="M10" s="13">
        <v>64</v>
      </c>
      <c r="N10" s="14"/>
      <c r="O10" s="14"/>
      <c r="P10" s="14">
        <v>108</v>
      </c>
      <c r="Q10" s="15">
        <v>109</v>
      </c>
      <c r="R10" s="15"/>
      <c r="S10" s="15">
        <v>107</v>
      </c>
      <c r="T10" s="13"/>
      <c r="U10" s="13"/>
      <c r="V10" s="13">
        <v>109</v>
      </c>
      <c r="W10" s="11">
        <v>108</v>
      </c>
      <c r="X10" s="13">
        <v>102</v>
      </c>
      <c r="Y10" s="13">
        <v>109</v>
      </c>
      <c r="Z10" s="13"/>
      <c r="AA10" s="14">
        <v>116</v>
      </c>
      <c r="AB10" s="13"/>
      <c r="AC10" s="13"/>
      <c r="AD10" s="13"/>
      <c r="AE10" s="13"/>
    </row>
    <row r="11" spans="1:31" ht="12.75">
      <c r="A11" s="3">
        <v>8</v>
      </c>
      <c r="B11" s="3" t="s">
        <v>26</v>
      </c>
      <c r="C11" s="3" t="s">
        <v>53</v>
      </c>
      <c r="D11" s="3" t="s">
        <v>44</v>
      </c>
      <c r="E11" s="3">
        <v>111</v>
      </c>
      <c r="F11" s="3">
        <v>108</v>
      </c>
      <c r="G11" s="3">
        <v>108</v>
      </c>
      <c r="H11" s="3">
        <v>107</v>
      </c>
      <c r="I11" s="3">
        <v>105</v>
      </c>
      <c r="J11" s="4">
        <f t="shared" si="0"/>
        <v>539</v>
      </c>
      <c r="K11" s="5">
        <f t="shared" si="1"/>
        <v>105</v>
      </c>
      <c r="M11" s="13">
        <v>96</v>
      </c>
      <c r="N11" s="13"/>
      <c r="O11" s="13"/>
      <c r="P11" s="13">
        <v>102</v>
      </c>
      <c r="Q11" s="13">
        <v>108</v>
      </c>
      <c r="R11" s="13"/>
      <c r="S11" s="13">
        <v>105</v>
      </c>
      <c r="T11" s="13">
        <v>103</v>
      </c>
      <c r="U11" s="13"/>
      <c r="V11" s="13"/>
      <c r="W11" s="14">
        <v>108</v>
      </c>
      <c r="X11" s="13">
        <v>107</v>
      </c>
      <c r="Y11" s="13">
        <v>111</v>
      </c>
      <c r="Z11" s="13"/>
      <c r="AA11" s="14"/>
      <c r="AB11" s="13"/>
      <c r="AC11" s="13"/>
      <c r="AD11" s="14"/>
      <c r="AE11" s="13"/>
    </row>
    <row r="12" spans="1:31" ht="12.75">
      <c r="A12" s="3">
        <v>9</v>
      </c>
      <c r="B12" s="3" t="s">
        <v>7</v>
      </c>
      <c r="C12" s="3" t="s">
        <v>60</v>
      </c>
      <c r="D12" s="3" t="s">
        <v>45</v>
      </c>
      <c r="E12" s="3">
        <v>109</v>
      </c>
      <c r="F12" s="3">
        <v>108</v>
      </c>
      <c r="G12" s="3">
        <v>105</v>
      </c>
      <c r="H12" s="3">
        <v>104</v>
      </c>
      <c r="I12" s="3">
        <v>101</v>
      </c>
      <c r="J12" s="4">
        <f t="shared" si="0"/>
        <v>527</v>
      </c>
      <c r="K12" s="5">
        <f t="shared" si="1"/>
        <v>102.57142857142857</v>
      </c>
      <c r="M12" s="14"/>
      <c r="N12" s="14"/>
      <c r="O12" s="14"/>
      <c r="P12" s="14">
        <v>108</v>
      </c>
      <c r="Q12" s="14">
        <v>104</v>
      </c>
      <c r="R12" s="14"/>
      <c r="S12" s="14">
        <v>109</v>
      </c>
      <c r="T12" s="13">
        <v>105</v>
      </c>
      <c r="U12" s="13"/>
      <c r="V12" s="13">
        <v>98</v>
      </c>
      <c r="W12" s="11">
        <v>101</v>
      </c>
      <c r="X12" s="14">
        <v>93</v>
      </c>
      <c r="Y12" s="14"/>
      <c r="Z12" s="13"/>
      <c r="AB12" s="13"/>
      <c r="AC12" s="13"/>
      <c r="AD12" s="14"/>
      <c r="AE12" s="13"/>
    </row>
    <row r="13" spans="1:31" ht="12.75">
      <c r="A13" s="3">
        <v>10</v>
      </c>
      <c r="B13" s="3" t="s">
        <v>59</v>
      </c>
      <c r="C13" s="3" t="s">
        <v>60</v>
      </c>
      <c r="D13" s="3" t="s">
        <v>45</v>
      </c>
      <c r="E13" s="3">
        <v>108</v>
      </c>
      <c r="F13" s="3">
        <v>108</v>
      </c>
      <c r="G13" s="3">
        <v>106</v>
      </c>
      <c r="H13" s="3">
        <v>102</v>
      </c>
      <c r="I13" s="3">
        <v>101</v>
      </c>
      <c r="J13" s="4">
        <f>SUM(E13:I13)</f>
        <v>525</v>
      </c>
      <c r="K13" s="5">
        <f>AVERAGE(M13:AE13)</f>
        <v>105</v>
      </c>
      <c r="M13" s="13"/>
      <c r="N13" s="13"/>
      <c r="O13" s="13"/>
      <c r="P13" s="13"/>
      <c r="Q13" s="13">
        <v>101</v>
      </c>
      <c r="R13" s="13"/>
      <c r="S13" s="13">
        <v>106</v>
      </c>
      <c r="T13" s="13">
        <v>108</v>
      </c>
      <c r="U13" s="13"/>
      <c r="V13" s="13">
        <v>108</v>
      </c>
      <c r="W13" s="11">
        <v>102</v>
      </c>
      <c r="X13" s="13"/>
      <c r="Y13" s="13"/>
      <c r="Z13" s="13"/>
      <c r="AB13" s="13"/>
      <c r="AC13" s="13"/>
      <c r="AD13" s="13"/>
      <c r="AE13" s="13"/>
    </row>
    <row r="14" spans="1:31" ht="12.75">
      <c r="A14" s="3">
        <v>11</v>
      </c>
      <c r="B14" s="3" t="s">
        <v>9</v>
      </c>
      <c r="C14" s="3" t="s">
        <v>60</v>
      </c>
      <c r="D14" s="3" t="s">
        <v>45</v>
      </c>
      <c r="E14" s="3">
        <v>107</v>
      </c>
      <c r="F14" s="3">
        <v>106</v>
      </c>
      <c r="G14" s="3">
        <v>102</v>
      </c>
      <c r="H14" s="3">
        <v>96</v>
      </c>
      <c r="I14" s="3">
        <v>95</v>
      </c>
      <c r="J14" s="4">
        <f t="shared" si="0"/>
        <v>506</v>
      </c>
      <c r="K14" s="5">
        <f t="shared" si="1"/>
        <v>99.66666666666667</v>
      </c>
      <c r="M14" s="13">
        <v>106</v>
      </c>
      <c r="N14" s="13"/>
      <c r="O14" s="13"/>
      <c r="P14" s="13"/>
      <c r="Q14" s="13">
        <v>95</v>
      </c>
      <c r="R14" s="13"/>
      <c r="S14" s="13">
        <v>92</v>
      </c>
      <c r="T14" s="13"/>
      <c r="U14" s="14"/>
      <c r="V14" s="14"/>
      <c r="W14" s="11">
        <v>96</v>
      </c>
      <c r="X14" s="13">
        <v>102</v>
      </c>
      <c r="Y14" s="13">
        <v>107</v>
      </c>
      <c r="Z14" s="13"/>
      <c r="AB14" s="13"/>
      <c r="AC14" s="13"/>
      <c r="AD14" s="14"/>
      <c r="AE14" s="13"/>
    </row>
    <row r="15" spans="1:31" ht="12.75">
      <c r="A15" s="3">
        <v>12</v>
      </c>
      <c r="B15" s="3" t="s">
        <v>2</v>
      </c>
      <c r="C15" s="3" t="s">
        <v>64</v>
      </c>
      <c r="D15" s="3" t="s">
        <v>44</v>
      </c>
      <c r="E15" s="3">
        <v>107</v>
      </c>
      <c r="F15" s="3">
        <v>104</v>
      </c>
      <c r="G15" s="3">
        <v>103</v>
      </c>
      <c r="H15" s="3">
        <v>102</v>
      </c>
      <c r="I15" s="3">
        <v>89</v>
      </c>
      <c r="J15" s="4">
        <f>SUM(E15:I15)</f>
        <v>505</v>
      </c>
      <c r="K15" s="5">
        <f t="shared" si="1"/>
        <v>98.66666666666667</v>
      </c>
      <c r="M15" s="14">
        <v>107</v>
      </c>
      <c r="N15" s="14">
        <v>87</v>
      </c>
      <c r="O15" s="14">
        <v>89</v>
      </c>
      <c r="P15" s="14"/>
      <c r="Q15" s="15"/>
      <c r="R15" s="15"/>
      <c r="S15" s="15"/>
      <c r="T15" s="13">
        <v>102</v>
      </c>
      <c r="U15" s="14"/>
      <c r="V15" s="14">
        <v>104</v>
      </c>
      <c r="X15" s="13">
        <v>103</v>
      </c>
      <c r="Y15" s="13"/>
      <c r="Z15" s="13"/>
      <c r="AB15" s="13"/>
      <c r="AC15" s="13"/>
      <c r="AD15" s="13"/>
      <c r="AE15" s="13"/>
    </row>
    <row r="16" spans="1:31" ht="12.75">
      <c r="A16" s="3">
        <v>13</v>
      </c>
      <c r="B16" s="3" t="s">
        <v>19</v>
      </c>
      <c r="C16" s="3" t="s">
        <v>64</v>
      </c>
      <c r="D16" s="3" t="s">
        <v>45</v>
      </c>
      <c r="E16" s="3">
        <v>102</v>
      </c>
      <c r="F16" s="3">
        <v>101</v>
      </c>
      <c r="G16" s="3">
        <v>101</v>
      </c>
      <c r="H16" s="3">
        <v>101</v>
      </c>
      <c r="I16" s="3">
        <v>100</v>
      </c>
      <c r="J16" s="4">
        <f t="shared" si="0"/>
        <v>505</v>
      </c>
      <c r="K16" s="5">
        <f t="shared" si="1"/>
        <v>97.22222222222223</v>
      </c>
      <c r="M16" s="13"/>
      <c r="N16" s="13">
        <v>96</v>
      </c>
      <c r="O16" s="13">
        <v>102</v>
      </c>
      <c r="P16" s="13">
        <v>100</v>
      </c>
      <c r="Q16" s="13">
        <v>95</v>
      </c>
      <c r="R16" s="13"/>
      <c r="S16" s="13"/>
      <c r="T16" s="13">
        <v>87</v>
      </c>
      <c r="U16" s="13">
        <v>101</v>
      </c>
      <c r="V16" s="13">
        <v>101</v>
      </c>
      <c r="W16" s="11">
        <v>101</v>
      </c>
      <c r="X16" s="13">
        <v>92</v>
      </c>
      <c r="Y16" s="13"/>
      <c r="Z16" s="13"/>
      <c r="AB16" s="13"/>
      <c r="AC16" s="13"/>
      <c r="AD16" s="14"/>
      <c r="AE16" s="13"/>
    </row>
    <row r="17" spans="1:31" ht="12.75">
      <c r="A17" s="3">
        <v>14</v>
      </c>
      <c r="B17" s="3" t="s">
        <v>52</v>
      </c>
      <c r="C17" s="3" t="s">
        <v>53</v>
      </c>
      <c r="D17" s="3" t="s">
        <v>45</v>
      </c>
      <c r="E17" s="3">
        <v>110</v>
      </c>
      <c r="F17" s="3">
        <v>99</v>
      </c>
      <c r="G17" s="3">
        <v>96</v>
      </c>
      <c r="H17" s="3">
        <v>95</v>
      </c>
      <c r="I17" s="3">
        <v>93</v>
      </c>
      <c r="J17" s="4">
        <f t="shared" si="0"/>
        <v>493</v>
      </c>
      <c r="K17" s="5">
        <f t="shared" si="1"/>
        <v>96.14285714285714</v>
      </c>
      <c r="M17" s="13">
        <v>90</v>
      </c>
      <c r="N17" s="13"/>
      <c r="O17" s="13"/>
      <c r="P17" s="13">
        <v>90</v>
      </c>
      <c r="Q17" s="13">
        <v>93</v>
      </c>
      <c r="R17" s="13"/>
      <c r="S17" s="13">
        <v>96</v>
      </c>
      <c r="T17" s="13"/>
      <c r="U17" s="13"/>
      <c r="V17" s="13">
        <v>99</v>
      </c>
      <c r="W17" s="11">
        <v>95</v>
      </c>
      <c r="X17" s="13">
        <v>110</v>
      </c>
      <c r="Y17" s="13"/>
      <c r="Z17" s="13"/>
      <c r="AB17" s="13"/>
      <c r="AC17" s="13"/>
      <c r="AD17" s="13"/>
      <c r="AE17" s="13"/>
    </row>
    <row r="18" spans="1:31" ht="12.75">
      <c r="A18" s="3">
        <v>15</v>
      </c>
      <c r="B18" s="3" t="s">
        <v>14</v>
      </c>
      <c r="C18" s="3" t="s">
        <v>64</v>
      </c>
      <c r="D18" s="3" t="s">
        <v>45</v>
      </c>
      <c r="E18" s="3">
        <v>108</v>
      </c>
      <c r="F18" s="3">
        <v>106</v>
      </c>
      <c r="G18" s="3">
        <v>104</v>
      </c>
      <c r="H18" s="3">
        <v>92</v>
      </c>
      <c r="J18" s="4">
        <f t="shared" si="0"/>
        <v>410</v>
      </c>
      <c r="K18" s="5">
        <f t="shared" si="1"/>
        <v>102.5</v>
      </c>
      <c r="M18" s="13"/>
      <c r="N18" s="13"/>
      <c r="O18" s="13">
        <v>92</v>
      </c>
      <c r="P18" s="13">
        <v>108</v>
      </c>
      <c r="Q18" s="13"/>
      <c r="R18" s="13"/>
      <c r="S18" s="13"/>
      <c r="T18" s="13"/>
      <c r="U18" s="13"/>
      <c r="V18" s="13"/>
      <c r="W18" s="11">
        <v>106</v>
      </c>
      <c r="X18" s="13">
        <v>104</v>
      </c>
      <c r="Y18" s="13"/>
      <c r="Z18" s="13"/>
      <c r="AB18" s="13"/>
      <c r="AC18" s="13"/>
      <c r="AD18" s="13"/>
      <c r="AE18" s="13"/>
    </row>
    <row r="19" spans="1:31" ht="12.75">
      <c r="A19" s="3">
        <v>16</v>
      </c>
      <c r="B19" s="3" t="s">
        <v>21</v>
      </c>
      <c r="C19" s="3" t="s">
        <v>64</v>
      </c>
      <c r="D19" s="3" t="s">
        <v>45</v>
      </c>
      <c r="E19" s="3">
        <v>90</v>
      </c>
      <c r="F19" s="3">
        <v>80</v>
      </c>
      <c r="G19" s="3">
        <v>78</v>
      </c>
      <c r="H19" s="3">
        <v>74</v>
      </c>
      <c r="I19" s="3">
        <v>63</v>
      </c>
      <c r="J19" s="4">
        <f t="shared" si="0"/>
        <v>385</v>
      </c>
      <c r="K19" s="5">
        <f t="shared" si="1"/>
        <v>77</v>
      </c>
      <c r="M19" s="13"/>
      <c r="N19" s="13">
        <v>74</v>
      </c>
      <c r="O19" s="13">
        <v>63</v>
      </c>
      <c r="P19" s="13"/>
      <c r="Q19" s="13"/>
      <c r="R19" s="13"/>
      <c r="S19" s="13"/>
      <c r="T19" s="13">
        <v>80</v>
      </c>
      <c r="U19" s="14">
        <v>90</v>
      </c>
      <c r="V19" s="14">
        <v>78</v>
      </c>
      <c r="X19" s="13"/>
      <c r="Y19" s="13"/>
      <c r="Z19" s="13"/>
      <c r="AB19" s="13"/>
      <c r="AC19" s="13"/>
      <c r="AD19" s="13"/>
      <c r="AE19" s="13"/>
    </row>
    <row r="20" spans="1:31" ht="12.75">
      <c r="A20" s="3">
        <v>17</v>
      </c>
      <c r="B20" s="3" t="s">
        <v>16</v>
      </c>
      <c r="C20" s="3" t="s">
        <v>64</v>
      </c>
      <c r="D20" s="3" t="s">
        <v>45</v>
      </c>
      <c r="E20" s="3">
        <v>102</v>
      </c>
      <c r="F20" s="3">
        <v>100</v>
      </c>
      <c r="G20" s="3">
        <v>90</v>
      </c>
      <c r="H20" s="3">
        <v>78</v>
      </c>
      <c r="J20" s="4">
        <f t="shared" si="0"/>
        <v>370</v>
      </c>
      <c r="K20" s="5">
        <f t="shared" si="1"/>
        <v>92.5</v>
      </c>
      <c r="M20" s="13"/>
      <c r="N20" s="13">
        <v>78</v>
      </c>
      <c r="O20" s="13">
        <v>100</v>
      </c>
      <c r="P20" s="13">
        <v>90</v>
      </c>
      <c r="Q20" s="13"/>
      <c r="R20" s="13"/>
      <c r="S20" s="13"/>
      <c r="T20" s="13"/>
      <c r="U20" s="13"/>
      <c r="V20" s="13"/>
      <c r="W20" s="11">
        <v>102</v>
      </c>
      <c r="X20" s="13"/>
      <c r="Y20" s="13"/>
      <c r="Z20" s="13"/>
      <c r="AB20" s="13"/>
      <c r="AC20" s="13"/>
      <c r="AD20" s="13"/>
      <c r="AE20" s="13"/>
    </row>
    <row r="21" spans="1:31" ht="12.75">
      <c r="A21" s="3">
        <v>18</v>
      </c>
      <c r="B21" s="3" t="s">
        <v>12</v>
      </c>
      <c r="C21" s="3" t="s">
        <v>60</v>
      </c>
      <c r="D21" s="3" t="s">
        <v>44</v>
      </c>
      <c r="E21" s="3">
        <v>114</v>
      </c>
      <c r="F21" s="3">
        <v>107</v>
      </c>
      <c r="G21" s="3">
        <v>102</v>
      </c>
      <c r="J21" s="4">
        <f t="shared" si="0"/>
        <v>323</v>
      </c>
      <c r="K21" s="5">
        <f t="shared" si="1"/>
        <v>107.66666666666667</v>
      </c>
      <c r="M21" s="13"/>
      <c r="N21" s="13">
        <v>102</v>
      </c>
      <c r="O21" s="13"/>
      <c r="P21" s="13"/>
      <c r="Q21" s="14"/>
      <c r="R21" s="14"/>
      <c r="S21" s="14"/>
      <c r="T21" s="13"/>
      <c r="U21" s="13"/>
      <c r="V21" s="13"/>
      <c r="X21" s="13">
        <v>107</v>
      </c>
      <c r="Y21" s="13">
        <v>114</v>
      </c>
      <c r="Z21" s="13"/>
      <c r="AB21" s="13"/>
      <c r="AC21" s="13"/>
      <c r="AD21" s="14"/>
      <c r="AE21" s="13"/>
    </row>
    <row r="22" spans="1:31" ht="12.75">
      <c r="A22" s="3">
        <v>19</v>
      </c>
      <c r="B22" s="3" t="s">
        <v>55</v>
      </c>
      <c r="C22" s="3" t="s">
        <v>64</v>
      </c>
      <c r="D22" s="3" t="s">
        <v>45</v>
      </c>
      <c r="E22" s="3">
        <v>77</v>
      </c>
      <c r="F22" s="3">
        <v>73</v>
      </c>
      <c r="G22" s="3">
        <v>70</v>
      </c>
      <c r="H22" s="3">
        <v>49</v>
      </c>
      <c r="J22" s="4">
        <f t="shared" si="0"/>
        <v>269</v>
      </c>
      <c r="K22" s="5">
        <f t="shared" si="1"/>
        <v>67.25</v>
      </c>
      <c r="M22" s="13"/>
      <c r="N22" s="13">
        <v>77</v>
      </c>
      <c r="O22" s="13">
        <v>49</v>
      </c>
      <c r="P22" s="13"/>
      <c r="Q22" s="13">
        <v>70</v>
      </c>
      <c r="R22" s="13"/>
      <c r="S22" s="13"/>
      <c r="T22" s="13"/>
      <c r="U22" s="13">
        <v>73</v>
      </c>
      <c r="V22" s="13"/>
      <c r="X22" s="13"/>
      <c r="Y22" s="13"/>
      <c r="Z22" s="13"/>
      <c r="AB22" s="13"/>
      <c r="AC22" s="13"/>
      <c r="AD22" s="14"/>
      <c r="AE22" s="13"/>
    </row>
    <row r="23" spans="1:31" ht="12.75">
      <c r="A23" s="3">
        <v>20</v>
      </c>
      <c r="B23" s="3" t="s">
        <v>70</v>
      </c>
      <c r="C23" s="3" t="s">
        <v>60</v>
      </c>
      <c r="D23" s="3" t="s">
        <v>44</v>
      </c>
      <c r="E23" s="3">
        <v>117</v>
      </c>
      <c r="F23" s="3">
        <v>110</v>
      </c>
      <c r="J23" s="4">
        <f t="shared" si="0"/>
        <v>227</v>
      </c>
      <c r="K23" s="5">
        <f t="shared" si="1"/>
        <v>113.5</v>
      </c>
      <c r="M23" s="14"/>
      <c r="N23" s="14">
        <v>117</v>
      </c>
      <c r="O23" s="14"/>
      <c r="P23" s="14"/>
      <c r="Q23" s="13"/>
      <c r="R23" s="13"/>
      <c r="S23" s="13"/>
      <c r="T23" s="13"/>
      <c r="U23" s="13"/>
      <c r="V23" s="13"/>
      <c r="X23" s="14">
        <v>110</v>
      </c>
      <c r="Y23" s="13"/>
      <c r="Z23" s="13"/>
      <c r="AB23" s="13"/>
      <c r="AC23" s="13"/>
      <c r="AD23" s="13"/>
      <c r="AE23" s="13"/>
    </row>
    <row r="24" spans="1:31" ht="12.75">
      <c r="A24" s="3">
        <v>21</v>
      </c>
      <c r="B24" s="3" t="s">
        <v>4</v>
      </c>
      <c r="C24" s="3" t="s">
        <v>61</v>
      </c>
      <c r="D24" s="3" t="s">
        <v>43</v>
      </c>
      <c r="E24" s="3">
        <v>116</v>
      </c>
      <c r="F24" s="3">
        <v>108</v>
      </c>
      <c r="J24" s="4">
        <f t="shared" si="0"/>
        <v>224</v>
      </c>
      <c r="K24" s="5">
        <f t="shared" si="1"/>
        <v>112</v>
      </c>
      <c r="M24" s="14">
        <v>108</v>
      </c>
      <c r="N24" s="13"/>
      <c r="O24" s="14"/>
      <c r="P24" s="14"/>
      <c r="Q24" s="13"/>
      <c r="R24" s="13"/>
      <c r="S24" s="13"/>
      <c r="T24" s="13"/>
      <c r="U24" s="13"/>
      <c r="V24" s="13"/>
      <c r="X24" s="13">
        <v>116</v>
      </c>
      <c r="Y24" s="14"/>
      <c r="Z24" s="13"/>
      <c r="AB24" s="13"/>
      <c r="AC24" s="13"/>
      <c r="AD24" s="13"/>
      <c r="AE24" s="13"/>
    </row>
    <row r="25" spans="1:31" ht="12.75">
      <c r="A25" s="3">
        <v>22</v>
      </c>
      <c r="B25" s="3" t="s">
        <v>17</v>
      </c>
      <c r="C25" s="3" t="s">
        <v>53</v>
      </c>
      <c r="D25" s="3" t="s">
        <v>44</v>
      </c>
      <c r="E25" s="3">
        <v>107</v>
      </c>
      <c r="F25" s="3">
        <v>107</v>
      </c>
      <c r="J25" s="4">
        <f t="shared" si="0"/>
        <v>214</v>
      </c>
      <c r="K25" s="5">
        <f t="shared" si="1"/>
        <v>107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X25" s="13">
        <v>107</v>
      </c>
      <c r="Y25" s="13">
        <v>107</v>
      </c>
      <c r="Z25" s="13"/>
      <c r="AB25" s="13"/>
      <c r="AC25" s="13"/>
      <c r="AD25" s="13"/>
      <c r="AE25" s="13"/>
    </row>
    <row r="26" spans="1:31" ht="12.75">
      <c r="A26" s="3">
        <v>23</v>
      </c>
      <c r="B26" s="3" t="s">
        <v>0</v>
      </c>
      <c r="C26" s="3" t="s">
        <v>71</v>
      </c>
      <c r="D26" s="3" t="s">
        <v>45</v>
      </c>
      <c r="E26" s="3">
        <v>105</v>
      </c>
      <c r="F26" s="3">
        <v>104</v>
      </c>
      <c r="J26" s="4">
        <f t="shared" si="0"/>
        <v>209</v>
      </c>
      <c r="K26" s="5">
        <f t="shared" si="1"/>
        <v>104.5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1">
        <v>104</v>
      </c>
      <c r="X26" s="13">
        <v>105</v>
      </c>
      <c r="Y26" s="13"/>
      <c r="Z26" s="13"/>
      <c r="AB26" s="13"/>
      <c r="AC26" s="13"/>
      <c r="AD26" s="13"/>
      <c r="AE26" s="13"/>
    </row>
    <row r="27" spans="1:31" ht="12.75">
      <c r="A27" s="3">
        <v>24</v>
      </c>
      <c r="B27" s="3" t="s">
        <v>37</v>
      </c>
      <c r="C27" s="3" t="s">
        <v>63</v>
      </c>
      <c r="D27" s="3" t="s">
        <v>45</v>
      </c>
      <c r="E27" s="3">
        <v>93</v>
      </c>
      <c r="F27" s="3">
        <v>89</v>
      </c>
      <c r="J27" s="4">
        <f t="shared" si="0"/>
        <v>182</v>
      </c>
      <c r="K27" s="5">
        <f t="shared" si="1"/>
        <v>91</v>
      </c>
      <c r="M27" s="13"/>
      <c r="N27" s="13"/>
      <c r="O27" s="13">
        <v>89</v>
      </c>
      <c r="P27" s="13">
        <v>93</v>
      </c>
      <c r="Q27" s="13"/>
      <c r="R27" s="13"/>
      <c r="S27" s="13"/>
      <c r="T27" s="13"/>
      <c r="U27" s="13"/>
      <c r="V27" s="13"/>
      <c r="X27" s="13"/>
      <c r="Y27" s="13"/>
      <c r="Z27" s="13"/>
      <c r="AB27" s="13"/>
      <c r="AC27" s="13"/>
      <c r="AD27" s="13"/>
      <c r="AE27" s="13"/>
    </row>
    <row r="28" spans="1:31" ht="12.75">
      <c r="A28" s="3">
        <v>25</v>
      </c>
      <c r="B28" s="3" t="s">
        <v>18</v>
      </c>
      <c r="C28" s="3" t="s">
        <v>64</v>
      </c>
      <c r="D28" s="3" t="s">
        <v>45</v>
      </c>
      <c r="E28" s="3">
        <v>91</v>
      </c>
      <c r="F28" s="3">
        <v>75</v>
      </c>
      <c r="J28" s="4">
        <f t="shared" si="0"/>
        <v>166</v>
      </c>
      <c r="K28" s="5">
        <f t="shared" si="1"/>
        <v>83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X28" s="13">
        <v>75</v>
      </c>
      <c r="Y28" s="13">
        <v>91</v>
      </c>
      <c r="Z28" s="13"/>
      <c r="AB28" s="13"/>
      <c r="AC28" s="13"/>
      <c r="AD28" s="13"/>
      <c r="AE28" s="13"/>
    </row>
    <row r="29" spans="1:31" ht="12.75">
      <c r="A29" s="3">
        <v>26</v>
      </c>
      <c r="B29" s="3" t="s">
        <v>8</v>
      </c>
      <c r="C29" s="3" t="s">
        <v>53</v>
      </c>
      <c r="D29" s="3" t="s">
        <v>43</v>
      </c>
      <c r="E29" s="3">
        <v>111</v>
      </c>
      <c r="J29" s="4">
        <f t="shared" si="0"/>
        <v>111</v>
      </c>
      <c r="K29" s="5">
        <f t="shared" si="1"/>
        <v>111</v>
      </c>
      <c r="M29" s="13"/>
      <c r="N29" s="13"/>
      <c r="O29" s="13"/>
      <c r="P29" s="14"/>
      <c r="Q29" s="13"/>
      <c r="R29" s="13"/>
      <c r="S29" s="13"/>
      <c r="T29" s="13"/>
      <c r="U29" s="13"/>
      <c r="V29" s="13"/>
      <c r="X29" s="14">
        <v>111</v>
      </c>
      <c r="Y29" s="13"/>
      <c r="Z29" s="13"/>
      <c r="AB29" s="13"/>
      <c r="AC29" s="13"/>
      <c r="AD29" s="13"/>
      <c r="AE29" s="13"/>
    </row>
    <row r="30" spans="1:31" ht="12.75">
      <c r="A30" s="3">
        <v>27</v>
      </c>
      <c r="B30" s="3" t="s">
        <v>56</v>
      </c>
      <c r="C30" s="3" t="s">
        <v>64</v>
      </c>
      <c r="D30" s="3" t="s">
        <v>45</v>
      </c>
      <c r="E30" s="3">
        <v>59</v>
      </c>
      <c r="F30" s="3">
        <v>45</v>
      </c>
      <c r="J30" s="4">
        <f>SUM(E30:I30)</f>
        <v>104</v>
      </c>
      <c r="K30" s="5">
        <f t="shared" si="1"/>
        <v>52</v>
      </c>
      <c r="M30" s="13"/>
      <c r="N30" s="13">
        <v>45</v>
      </c>
      <c r="O30" s="13">
        <v>59</v>
      </c>
      <c r="P30" s="13"/>
      <c r="Q30" s="13"/>
      <c r="R30" s="13"/>
      <c r="S30" s="13"/>
      <c r="T30" s="13"/>
      <c r="U30" s="13"/>
      <c r="V30" s="13"/>
      <c r="X30" s="13"/>
      <c r="Y30" s="13"/>
      <c r="Z30" s="13"/>
      <c r="AB30" s="13"/>
      <c r="AC30" s="13"/>
      <c r="AD30" s="13"/>
      <c r="AE30" s="13"/>
    </row>
    <row r="31" spans="1:31" ht="12.75">
      <c r="A31" s="3">
        <v>28</v>
      </c>
      <c r="B31" s="3" t="s">
        <v>73</v>
      </c>
      <c r="C31" s="3" t="s">
        <v>53</v>
      </c>
      <c r="D31" s="3" t="s">
        <v>45</v>
      </c>
      <c r="E31" s="3">
        <v>100</v>
      </c>
      <c r="J31" s="4">
        <f>SUM(E31:I31)</f>
        <v>100</v>
      </c>
      <c r="K31" s="5">
        <f>AVERAGE(M31:AE31)</f>
        <v>100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X31" s="13"/>
      <c r="Y31" s="13">
        <v>100</v>
      </c>
      <c r="Z31" s="13"/>
      <c r="AB31" s="13"/>
      <c r="AC31" s="13"/>
      <c r="AD31" s="13"/>
      <c r="AE31" s="13"/>
    </row>
    <row r="32" spans="1:31" ht="12.75">
      <c r="A32" s="3">
        <v>29</v>
      </c>
      <c r="B32" s="3" t="s">
        <v>1</v>
      </c>
      <c r="C32" s="3" t="s">
        <v>61</v>
      </c>
      <c r="D32" s="3" t="s">
        <v>44</v>
      </c>
      <c r="E32" s="3">
        <v>99</v>
      </c>
      <c r="J32" s="4">
        <f t="shared" si="0"/>
        <v>99</v>
      </c>
      <c r="K32" s="5">
        <f t="shared" si="1"/>
        <v>99</v>
      </c>
      <c r="M32" s="13"/>
      <c r="N32" s="13">
        <v>99</v>
      </c>
      <c r="O32" s="13"/>
      <c r="P32" s="13"/>
      <c r="Q32" s="13"/>
      <c r="R32" s="13"/>
      <c r="S32" s="13"/>
      <c r="T32" s="13"/>
      <c r="U32" s="13"/>
      <c r="V32" s="13"/>
      <c r="X32" s="13"/>
      <c r="Y32" s="13"/>
      <c r="Z32" s="13"/>
      <c r="AB32" s="13"/>
      <c r="AC32" s="13"/>
      <c r="AD32" s="13"/>
      <c r="AE32" s="13"/>
    </row>
    <row r="33" spans="1:31" ht="12.75">
      <c r="A33" s="3">
        <v>30</v>
      </c>
      <c r="B33" s="3" t="s">
        <v>24</v>
      </c>
      <c r="C33" s="3" t="s">
        <v>64</v>
      </c>
      <c r="D33" s="3" t="s">
        <v>45</v>
      </c>
      <c r="E33" s="3">
        <v>94</v>
      </c>
      <c r="J33" s="4">
        <f t="shared" si="0"/>
        <v>94</v>
      </c>
      <c r="K33" s="5">
        <f t="shared" si="1"/>
        <v>94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X33" s="13">
        <v>94</v>
      </c>
      <c r="Y33" s="13"/>
      <c r="Z33" s="13"/>
      <c r="AB33" s="13"/>
      <c r="AC33" s="13"/>
      <c r="AD33" s="13"/>
      <c r="AE33" s="13"/>
    </row>
    <row r="34" spans="1:31" ht="12.75">
      <c r="A34" s="3">
        <v>31</v>
      </c>
      <c r="B34" s="3" t="s">
        <v>72</v>
      </c>
      <c r="C34" s="3" t="s">
        <v>64</v>
      </c>
      <c r="D34" s="3" t="s">
        <v>45</v>
      </c>
      <c r="E34" s="3">
        <v>92</v>
      </c>
      <c r="J34" s="4">
        <f>SUM(E34:I34)</f>
        <v>92</v>
      </c>
      <c r="K34" s="5">
        <f>AVERAGE(M34:AE34)</f>
        <v>92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X34" s="13">
        <v>92</v>
      </c>
      <c r="Y34" s="13"/>
      <c r="Z34" s="13"/>
      <c r="AB34" s="13"/>
      <c r="AC34" s="13"/>
      <c r="AD34" s="13"/>
      <c r="AE34" s="13"/>
    </row>
    <row r="35" spans="1:31" ht="12.75">
      <c r="A35" s="3">
        <v>32</v>
      </c>
      <c r="B35" s="3" t="s">
        <v>38</v>
      </c>
      <c r="C35" s="3" t="s">
        <v>53</v>
      </c>
      <c r="D35" s="3" t="s">
        <v>45</v>
      </c>
      <c r="E35" s="3">
        <v>88</v>
      </c>
      <c r="J35" s="4">
        <f t="shared" si="0"/>
        <v>88</v>
      </c>
      <c r="K35" s="5">
        <f t="shared" si="1"/>
        <v>88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X35" s="13">
        <v>88</v>
      </c>
      <c r="Y35" s="13"/>
      <c r="Z35" s="13"/>
      <c r="AB35" s="13"/>
      <c r="AC35" s="13"/>
      <c r="AD35" s="13"/>
      <c r="AE35" s="13"/>
    </row>
    <row r="36" spans="1:31" ht="12.75">
      <c r="A36" s="3">
        <v>33</v>
      </c>
      <c r="B36" s="3" t="s">
        <v>68</v>
      </c>
      <c r="D36" s="3" t="s">
        <v>45</v>
      </c>
      <c r="E36" s="3">
        <v>86</v>
      </c>
      <c r="J36" s="4">
        <f>SUM(E36:I36)</f>
        <v>86</v>
      </c>
      <c r="K36" s="5">
        <f>AVERAGE(M36:AE36)</f>
        <v>86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1">
        <v>86</v>
      </c>
      <c r="X36" s="13"/>
      <c r="Y36" s="13"/>
      <c r="Z36" s="13"/>
      <c r="AB36" s="13"/>
      <c r="AC36" s="13"/>
      <c r="AD36" s="13"/>
      <c r="AE36" s="13"/>
    </row>
    <row r="37" spans="1:31" ht="12.75">
      <c r="A37" s="3">
        <v>34</v>
      </c>
      <c r="B37" s="3" t="s">
        <v>74</v>
      </c>
      <c r="C37" s="3" t="s">
        <v>75</v>
      </c>
      <c r="D37" s="3" t="s">
        <v>45</v>
      </c>
      <c r="E37" s="3">
        <v>76</v>
      </c>
      <c r="J37" s="4">
        <f>SUM(E37:I37)</f>
        <v>76</v>
      </c>
      <c r="K37" s="5">
        <f>AVERAGE(M37:AE37)</f>
        <v>76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X37" s="13"/>
      <c r="Y37" s="13">
        <v>76</v>
      </c>
      <c r="Z37" s="13"/>
      <c r="AB37" s="13"/>
      <c r="AC37" s="13"/>
      <c r="AD37" s="13"/>
      <c r="AE37" s="13"/>
    </row>
    <row r="38" spans="1:31" ht="12.75">
      <c r="A38" s="3">
        <v>35</v>
      </c>
      <c r="B38" s="3" t="s">
        <v>66</v>
      </c>
      <c r="C38" s="3" t="s">
        <v>67</v>
      </c>
      <c r="D38" s="3" t="s">
        <v>45</v>
      </c>
      <c r="E38" s="3">
        <v>42</v>
      </c>
      <c r="J38" s="4">
        <f>SUM(E38:I38)</f>
        <v>42</v>
      </c>
      <c r="K38" s="5">
        <f>AVERAGE(M38:AE38)</f>
        <v>42</v>
      </c>
      <c r="M38" s="13"/>
      <c r="N38" s="13"/>
      <c r="O38" s="13"/>
      <c r="P38" s="13"/>
      <c r="Q38" s="13"/>
      <c r="R38" s="13"/>
      <c r="S38" s="13">
        <v>42</v>
      </c>
      <c r="T38" s="13"/>
      <c r="U38" s="13"/>
      <c r="V38" s="13"/>
      <c r="X38" s="13"/>
      <c r="Y38" s="13"/>
      <c r="Z38" s="13"/>
      <c r="AB38" s="13"/>
      <c r="AC38" s="13"/>
      <c r="AD38" s="13"/>
      <c r="AE38" s="13"/>
    </row>
    <row r="39" spans="11:31" ht="12.75">
      <c r="K39" s="5"/>
      <c r="M39" s="13"/>
      <c r="N39" s="13"/>
      <c r="O39" s="13"/>
      <c r="P39" s="13"/>
      <c r="Q39" s="13"/>
      <c r="R39" s="13"/>
      <c r="S39" s="13"/>
      <c r="T39" s="13"/>
      <c r="U39" s="13"/>
      <c r="V39" s="13"/>
      <c r="X39" s="13"/>
      <c r="Y39" s="13"/>
      <c r="Z39" s="13"/>
      <c r="AB39" s="13"/>
      <c r="AC39" s="13"/>
      <c r="AD39" s="13"/>
      <c r="AE39" s="13"/>
    </row>
    <row r="40" spans="2:31" ht="12.75">
      <c r="B40" s="3" t="s">
        <v>28</v>
      </c>
      <c r="K40" s="5"/>
      <c r="M40" s="13"/>
      <c r="N40" s="13"/>
      <c r="O40" s="13"/>
      <c r="P40" s="13"/>
      <c r="Q40" s="13"/>
      <c r="R40" s="13"/>
      <c r="S40" s="13"/>
      <c r="T40" s="13"/>
      <c r="U40" s="13"/>
      <c r="V40" s="13"/>
      <c r="X40" s="13"/>
      <c r="Y40" s="13"/>
      <c r="Z40" s="13"/>
      <c r="AB40" s="13"/>
      <c r="AC40" s="13"/>
      <c r="AD40" s="13"/>
      <c r="AE40" s="13"/>
    </row>
    <row r="41" spans="1:31" ht="12.75">
      <c r="A41" s="3">
        <v>1</v>
      </c>
      <c r="B41" s="3" t="s">
        <v>25</v>
      </c>
      <c r="C41" s="3" t="s">
        <v>64</v>
      </c>
      <c r="D41" s="3" t="s">
        <v>46</v>
      </c>
      <c r="E41" s="3">
        <v>99</v>
      </c>
      <c r="F41" s="3">
        <v>94</v>
      </c>
      <c r="G41" s="3">
        <v>94</v>
      </c>
      <c r="H41" s="3">
        <v>92</v>
      </c>
      <c r="I41" s="3">
        <v>90</v>
      </c>
      <c r="J41" s="4">
        <f t="shared" si="0"/>
        <v>469</v>
      </c>
      <c r="K41" s="5">
        <f aca="true" t="shared" si="2" ref="K41:K46">AVERAGE(M41:AE41)</f>
        <v>89.77777777777777</v>
      </c>
      <c r="M41" s="13"/>
      <c r="N41" s="13">
        <v>90</v>
      </c>
      <c r="O41" s="13">
        <v>77</v>
      </c>
      <c r="P41" s="13">
        <v>99</v>
      </c>
      <c r="Q41" s="13">
        <v>90</v>
      </c>
      <c r="R41" s="13"/>
      <c r="S41" s="13"/>
      <c r="T41" s="13">
        <v>84</v>
      </c>
      <c r="U41" s="13">
        <v>88</v>
      </c>
      <c r="V41" s="13">
        <v>94</v>
      </c>
      <c r="W41" s="11">
        <v>94</v>
      </c>
      <c r="X41" s="14"/>
      <c r="Y41" s="13"/>
      <c r="Z41" s="13"/>
      <c r="AA41" s="11">
        <v>92</v>
      </c>
      <c r="AB41" s="13"/>
      <c r="AC41" s="13"/>
      <c r="AD41" s="14"/>
      <c r="AE41" s="13"/>
    </row>
    <row r="42" spans="1:31" ht="12.75">
      <c r="A42" s="3">
        <v>2</v>
      </c>
      <c r="B42" s="3" t="s">
        <v>40</v>
      </c>
      <c r="C42" s="3" t="s">
        <v>60</v>
      </c>
      <c r="D42" s="3" t="s">
        <v>46</v>
      </c>
      <c r="E42" s="3">
        <v>101</v>
      </c>
      <c r="F42" s="3">
        <v>93</v>
      </c>
      <c r="G42" s="3">
        <v>89</v>
      </c>
      <c r="H42" s="3">
        <v>79</v>
      </c>
      <c r="I42" s="3">
        <v>78</v>
      </c>
      <c r="J42" s="4">
        <f>SUM(E42:I42)</f>
        <v>440</v>
      </c>
      <c r="K42" s="5">
        <f t="shared" si="2"/>
        <v>88</v>
      </c>
      <c r="M42" s="13"/>
      <c r="N42" s="13"/>
      <c r="O42" s="13"/>
      <c r="P42" s="13"/>
      <c r="Q42" s="14">
        <v>89</v>
      </c>
      <c r="R42" s="14"/>
      <c r="S42" s="14">
        <v>101</v>
      </c>
      <c r="T42" s="13"/>
      <c r="U42" s="13"/>
      <c r="V42" s="13"/>
      <c r="W42" s="11">
        <v>78</v>
      </c>
      <c r="X42" s="14">
        <v>93</v>
      </c>
      <c r="Y42" s="13"/>
      <c r="Z42" s="13"/>
      <c r="AA42" s="11">
        <v>79</v>
      </c>
      <c r="AB42" s="13"/>
      <c r="AC42" s="13"/>
      <c r="AD42" s="14"/>
      <c r="AE42" s="13"/>
    </row>
    <row r="43" spans="1:31" ht="12.75">
      <c r="A43" s="3">
        <v>3</v>
      </c>
      <c r="B43" s="3" t="s">
        <v>57</v>
      </c>
      <c r="C43" s="3" t="s">
        <v>64</v>
      </c>
      <c r="D43" s="3" t="s">
        <v>46</v>
      </c>
      <c r="E43" s="3">
        <v>77</v>
      </c>
      <c r="F43" s="3">
        <v>75</v>
      </c>
      <c r="G43" s="3">
        <v>72</v>
      </c>
      <c r="H43" s="3">
        <v>65</v>
      </c>
      <c r="I43" s="3">
        <v>65</v>
      </c>
      <c r="J43" s="4">
        <f t="shared" si="0"/>
        <v>354</v>
      </c>
      <c r="K43" s="5">
        <f t="shared" si="2"/>
        <v>65.8</v>
      </c>
      <c r="M43" s="13"/>
      <c r="N43" s="13">
        <v>62</v>
      </c>
      <c r="O43" s="13">
        <v>56</v>
      </c>
      <c r="P43" s="13">
        <v>62</v>
      </c>
      <c r="Q43" s="14">
        <v>60</v>
      </c>
      <c r="R43" s="14"/>
      <c r="S43" s="14"/>
      <c r="T43" s="13">
        <v>64</v>
      </c>
      <c r="U43" s="13">
        <v>65</v>
      </c>
      <c r="V43" s="13">
        <v>72</v>
      </c>
      <c r="W43" s="11">
        <v>75</v>
      </c>
      <c r="X43" s="13">
        <v>77</v>
      </c>
      <c r="Y43" s="13"/>
      <c r="Z43" s="13"/>
      <c r="AA43" s="11">
        <v>65</v>
      </c>
      <c r="AB43" s="13"/>
      <c r="AC43" s="13"/>
      <c r="AD43" s="14"/>
      <c r="AE43" s="13"/>
    </row>
    <row r="44" spans="1:31" ht="12.75">
      <c r="A44" s="3">
        <v>4</v>
      </c>
      <c r="B44" s="3" t="s">
        <v>69</v>
      </c>
      <c r="C44" s="3" t="s">
        <v>64</v>
      </c>
      <c r="D44" s="3" t="s">
        <v>46</v>
      </c>
      <c r="E44" s="3">
        <v>83</v>
      </c>
      <c r="F44" s="3">
        <v>80</v>
      </c>
      <c r="J44" s="4">
        <f t="shared" si="0"/>
        <v>163</v>
      </c>
      <c r="K44" s="5">
        <f t="shared" si="2"/>
        <v>81.5</v>
      </c>
      <c r="M44" s="13"/>
      <c r="N44" s="13"/>
      <c r="O44" s="13"/>
      <c r="P44" s="13"/>
      <c r="Q44" s="14"/>
      <c r="R44" s="14"/>
      <c r="S44" s="14"/>
      <c r="T44" s="13"/>
      <c r="U44" s="13"/>
      <c r="V44" s="13"/>
      <c r="W44" s="11">
        <v>80</v>
      </c>
      <c r="X44" s="14">
        <v>83</v>
      </c>
      <c r="Y44" s="13"/>
      <c r="Z44" s="13"/>
      <c r="AB44" s="13"/>
      <c r="AC44" s="13"/>
      <c r="AD44" s="14"/>
      <c r="AE44" s="13"/>
    </row>
    <row r="45" spans="1:31" ht="12.75">
      <c r="A45" s="3">
        <v>5</v>
      </c>
      <c r="B45" s="3" t="s">
        <v>41</v>
      </c>
      <c r="C45" s="3" t="s">
        <v>64</v>
      </c>
      <c r="D45" s="3" t="s">
        <v>46</v>
      </c>
      <c r="E45" s="3">
        <v>61</v>
      </c>
      <c r="J45" s="4">
        <f>SUM(E45:I45)</f>
        <v>61</v>
      </c>
      <c r="K45" s="5">
        <f t="shared" si="2"/>
        <v>61</v>
      </c>
      <c r="M45" s="13"/>
      <c r="N45" s="13"/>
      <c r="O45" s="13"/>
      <c r="P45" s="13"/>
      <c r="Q45" s="14"/>
      <c r="R45" s="14"/>
      <c r="S45" s="14"/>
      <c r="T45" s="13"/>
      <c r="U45" s="13">
        <v>61</v>
      </c>
      <c r="V45" s="13"/>
      <c r="X45" s="13"/>
      <c r="Y45" s="13"/>
      <c r="Z45" s="13"/>
      <c r="AB45" s="13"/>
      <c r="AC45" s="13"/>
      <c r="AD45" s="14"/>
      <c r="AE45" s="13"/>
    </row>
    <row r="46" spans="1:31" ht="12.75">
      <c r="A46" s="3">
        <v>6</v>
      </c>
      <c r="B46" s="3" t="s">
        <v>58</v>
      </c>
      <c r="C46" s="3" t="s">
        <v>64</v>
      </c>
      <c r="D46" s="3" t="s">
        <v>46</v>
      </c>
      <c r="E46" s="3">
        <v>29</v>
      </c>
      <c r="J46" s="4">
        <f t="shared" si="0"/>
        <v>29</v>
      </c>
      <c r="K46" s="5">
        <f t="shared" si="2"/>
        <v>29</v>
      </c>
      <c r="M46" s="13"/>
      <c r="N46" s="13">
        <v>29</v>
      </c>
      <c r="O46" s="13"/>
      <c r="P46" s="13"/>
      <c r="Q46" s="14"/>
      <c r="R46" s="14"/>
      <c r="S46" s="14"/>
      <c r="T46" s="13"/>
      <c r="U46" s="13"/>
      <c r="V46" s="13"/>
      <c r="X46" s="13"/>
      <c r="Y46" s="13"/>
      <c r="Z46" s="13"/>
      <c r="AB46" s="13"/>
      <c r="AC46" s="13"/>
      <c r="AD46" s="14"/>
      <c r="AE46" s="13"/>
    </row>
    <row r="47" spans="11:31" ht="12.75">
      <c r="K47" s="5"/>
      <c r="M47" s="13"/>
      <c r="N47" s="13"/>
      <c r="O47" s="13"/>
      <c r="P47" s="13"/>
      <c r="Q47" s="13"/>
      <c r="R47" s="13"/>
      <c r="S47" s="13"/>
      <c r="T47" s="13"/>
      <c r="U47" s="13"/>
      <c r="V47" s="13"/>
      <c r="X47" s="13"/>
      <c r="Y47" s="13"/>
      <c r="Z47" s="13"/>
      <c r="AB47" s="13"/>
      <c r="AC47" s="13"/>
      <c r="AD47" s="13"/>
      <c r="AE47" s="13"/>
    </row>
    <row r="48" spans="2:31" ht="12.75">
      <c r="B48" s="3" t="s">
        <v>27</v>
      </c>
      <c r="K48" s="5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/>
      <c r="Y48" s="13"/>
      <c r="Z48" s="13"/>
      <c r="AB48" s="13"/>
      <c r="AC48" s="13"/>
      <c r="AD48" s="13"/>
      <c r="AE48" s="13"/>
    </row>
    <row r="49" spans="1:31" ht="12.75">
      <c r="A49" s="3">
        <v>1</v>
      </c>
      <c r="B49" s="18" t="s">
        <v>23</v>
      </c>
      <c r="C49" s="3" t="s">
        <v>64</v>
      </c>
      <c r="D49" s="3" t="s">
        <v>47</v>
      </c>
      <c r="E49" s="3">
        <v>41</v>
      </c>
      <c r="F49" s="3">
        <v>40</v>
      </c>
      <c r="G49" s="3">
        <v>39</v>
      </c>
      <c r="H49" s="3">
        <v>36</v>
      </c>
      <c r="I49" s="3">
        <v>36</v>
      </c>
      <c r="J49" s="4">
        <f t="shared" si="0"/>
        <v>192</v>
      </c>
      <c r="K49" s="5">
        <f>AVERAGE(M49:AE49)</f>
        <v>35.375</v>
      </c>
      <c r="M49" s="13"/>
      <c r="N49" s="13">
        <v>31</v>
      </c>
      <c r="O49" s="13">
        <v>40</v>
      </c>
      <c r="P49" s="13">
        <v>39</v>
      </c>
      <c r="Q49" s="13">
        <v>36</v>
      </c>
      <c r="R49" s="13"/>
      <c r="S49" s="13"/>
      <c r="T49" s="13">
        <v>31</v>
      </c>
      <c r="U49" s="13">
        <v>36</v>
      </c>
      <c r="V49" s="13"/>
      <c r="W49" s="11">
        <v>29</v>
      </c>
      <c r="X49" s="13">
        <v>41</v>
      </c>
      <c r="Y49" s="13"/>
      <c r="Z49" s="13"/>
      <c r="AB49" s="13"/>
      <c r="AC49" s="13"/>
      <c r="AD49" s="13"/>
      <c r="AE49" s="13"/>
    </row>
    <row r="50" spans="1:31" ht="12.75">
      <c r="A50" s="3">
        <v>2</v>
      </c>
      <c r="B50" s="3" t="s">
        <v>20</v>
      </c>
      <c r="C50" s="3" t="s">
        <v>64</v>
      </c>
      <c r="D50" s="3" t="s">
        <v>47</v>
      </c>
      <c r="E50" s="3">
        <v>51</v>
      </c>
      <c r="F50" s="3">
        <v>38</v>
      </c>
      <c r="G50" s="3">
        <v>38</v>
      </c>
      <c r="J50" s="4">
        <f t="shared" si="0"/>
        <v>127</v>
      </c>
      <c r="K50" s="5">
        <f>AVERAGE(M50:AE50)</f>
        <v>42.333333333333336</v>
      </c>
      <c r="M50" s="13"/>
      <c r="N50" s="13"/>
      <c r="O50" s="13">
        <v>38</v>
      </c>
      <c r="P50" s="13"/>
      <c r="Q50" s="13"/>
      <c r="R50" s="13"/>
      <c r="S50" s="13"/>
      <c r="T50" s="13"/>
      <c r="U50" s="13"/>
      <c r="V50" s="13"/>
      <c r="W50" s="11">
        <v>51</v>
      </c>
      <c r="X50" s="13">
        <v>38</v>
      </c>
      <c r="Y50" s="13"/>
      <c r="Z50" s="13"/>
      <c r="AB50" s="13"/>
      <c r="AC50" s="13"/>
      <c r="AD50" s="13"/>
      <c r="AE50" s="13"/>
    </row>
    <row r="51" spans="1:31" ht="12.75">
      <c r="A51" s="3">
        <v>3</v>
      </c>
      <c r="B51" s="2" t="s">
        <v>22</v>
      </c>
      <c r="C51" s="2" t="s">
        <v>53</v>
      </c>
      <c r="D51" s="3" t="s">
        <v>47</v>
      </c>
      <c r="E51" s="3">
        <v>62</v>
      </c>
      <c r="J51" s="4">
        <f t="shared" si="0"/>
        <v>62</v>
      </c>
      <c r="K51" s="5">
        <f>AVERAGE(M51:AE51)</f>
        <v>62</v>
      </c>
      <c r="P51" s="11">
        <v>62</v>
      </c>
      <c r="AC51" s="11"/>
      <c r="AD51" s="11"/>
      <c r="AE51" s="11"/>
    </row>
    <row r="53" ht="12.75">
      <c r="B53" s="4" t="s">
        <v>48</v>
      </c>
    </row>
    <row r="54" ht="12.75">
      <c r="B54" s="3" t="s">
        <v>32</v>
      </c>
    </row>
    <row r="55" ht="12.75">
      <c r="B55" s="3" t="s">
        <v>49</v>
      </c>
    </row>
    <row r="56" ht="12.75">
      <c r="B56" s="3" t="s">
        <v>33</v>
      </c>
    </row>
    <row r="57" ht="12.75">
      <c r="B57" s="3" t="s">
        <v>34</v>
      </c>
    </row>
    <row r="58" ht="12.75">
      <c r="B58" s="3" t="s">
        <v>35</v>
      </c>
    </row>
    <row r="60" ht="12.75">
      <c r="B60" s="11" t="s">
        <v>36</v>
      </c>
    </row>
    <row r="61" ht="12.75">
      <c r="B61" s="11" t="s">
        <v>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5" sqref="A35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Gusland</dc:creator>
  <cp:keywords/>
  <dc:description/>
  <cp:lastModifiedBy>Magne Gusland</cp:lastModifiedBy>
  <dcterms:created xsi:type="dcterms:W3CDTF">2006-04-12T20:41:34Z</dcterms:created>
  <dcterms:modified xsi:type="dcterms:W3CDTF">2009-09-27T16:33:00Z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isplay_urn:schemas-microsoft-com:office:office#Edit">
    <vt:lpwstr>Magne Gusland</vt:lpwstr>
  </property>
  <property fmtid="{D5CDD505-2E9C-101B-9397-08002B2CF9AE}" pid="4" name="xd_Signatu">
    <vt:lpwstr/>
  </property>
  <property fmtid="{D5CDD505-2E9C-101B-9397-08002B2CF9AE}" pid="5" name="Ord">
    <vt:lpwstr>100.000000000000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Magne Gusland</vt:lpwstr>
  </property>
  <property fmtid="{D5CDD505-2E9C-101B-9397-08002B2CF9AE}" pid="11" name="ContentType">
    <vt:lpwstr>0x010100BDA212E7FE042F4F8F09CB164B5D961A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